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0920" activeTab="1"/>
  </bookViews>
  <sheets>
    <sheet name="Пр1 пост" sheetId="1" r:id="rId1"/>
    <sheet name="Пр2 пост" sheetId="2" r:id="rId2"/>
    <sheet name="Пр3 пост" sheetId="3" r:id="rId3"/>
    <sheet name="Приложение1 для Славянки" sheetId="4" r:id="rId4"/>
    <sheet name="Департ  " sheetId="5" r:id="rId5"/>
    <sheet name="Департ   (2)" sheetId="6" r:id="rId6"/>
  </sheets>
  <definedNames>
    <definedName name="_xlnm.Print_Area" localSheetId="4">'Департ  '!$A$1:$D$41</definedName>
    <definedName name="_xlnm.Print_Area" localSheetId="5">'Департ   (2)'!$A$1:$D$41</definedName>
  </definedNames>
  <calcPr fullCalcOnLoad="1"/>
</workbook>
</file>

<file path=xl/sharedStrings.xml><?xml version="1.0" encoding="utf-8"?>
<sst xmlns="http://schemas.openxmlformats.org/spreadsheetml/2006/main" count="296" uniqueCount="149">
  <si>
    <t>Наименование показателя</t>
  </si>
  <si>
    <t>Номер строки</t>
  </si>
  <si>
    <t>А</t>
  </si>
  <si>
    <t>Б</t>
  </si>
  <si>
    <t>Справочно:</t>
  </si>
  <si>
    <t>Сумма средств областного бюджета,  всего</t>
  </si>
  <si>
    <t>010</t>
  </si>
  <si>
    <t>020</t>
  </si>
  <si>
    <t>021</t>
  </si>
  <si>
    <t>030</t>
  </si>
  <si>
    <t>040</t>
  </si>
  <si>
    <t>050</t>
  </si>
  <si>
    <t>(расшифровка подписи)</t>
  </si>
  <si>
    <t>Должностное лицо, ответственное за составление отчета</t>
  </si>
  <si>
    <t>060</t>
  </si>
  <si>
    <t>070</t>
  </si>
  <si>
    <t>080</t>
  </si>
  <si>
    <t>090</t>
  </si>
  <si>
    <t xml:space="preserve">Дата представления отчета: </t>
  </si>
  <si>
    <t>Единица измерения:</t>
  </si>
  <si>
    <t>тыс. руб.</t>
  </si>
  <si>
    <t>022</t>
  </si>
  <si>
    <t>телефон</t>
  </si>
  <si>
    <t>№ п/п</t>
  </si>
  <si>
    <t>Ермолаева Т.В.</t>
  </si>
  <si>
    <t>городской округ город Иваново</t>
  </si>
  <si>
    <t>Начальник управления жилищно-коммунального хозяйства Администрации г.Иванова</t>
  </si>
  <si>
    <t>Главный бухгалтер управления жилищно-коммунального хозяйства Администрации г.Иванова</t>
  </si>
  <si>
    <t>Свислоцкая И.В.</t>
  </si>
  <si>
    <t>ОАО "Славянка"</t>
  </si>
  <si>
    <t>Х</t>
  </si>
  <si>
    <t xml:space="preserve"> -ресурсоснабжающим организациям                                                                        </t>
  </si>
  <si>
    <t xml:space="preserve"> -исполнителям коммунальных услуг;</t>
  </si>
  <si>
    <t>031</t>
  </si>
  <si>
    <t>032</t>
  </si>
  <si>
    <t>100</t>
  </si>
  <si>
    <t>110</t>
  </si>
  <si>
    <t>Фактический объем коммунальных услуг по водоотведению и очистке сточных вод, предоставляемых юридическим лицом или индивидуальным предпринимателем населению, тыс. м3</t>
  </si>
  <si>
    <t>120</t>
  </si>
  <si>
    <t>Орган местного самоуправления городского округа, городского и сельского поселения, уполномоченный на возмещение недополученных доходов юридических лиц и индивидуальных предпринимателей в связи с установлением предельных индексов изменения размера платы граждан за коммунальные услуги</t>
  </si>
  <si>
    <t>с 01.01.2012 по 30.06.2012</t>
  </si>
  <si>
    <t>с 01.07.2012 по 31.08.2012</t>
  </si>
  <si>
    <t>с 01.09.2012 по 31.12.2012</t>
  </si>
  <si>
    <t>х</t>
  </si>
  <si>
    <t>Перечислено средств областного бюджета с лицевого счета городского округа, городского и сельского поселения на предоставление субсидий (нарастающим итогом с начала года) юридическим лицам и индивидуальным предпринимателям, в том числе:</t>
  </si>
  <si>
    <t>Поступило субвенции на лицевой счет городского округа, городского и сельского поселения (нарастающим итогом с начала года)</t>
  </si>
  <si>
    <t>1) исполнителям коммунальных услуг(за исключением прямого предоставления коммунальных услуг гражданам, проживающим в индивидуальных жилых домах и многоквартирных домах, в рамках осуществления непосредственной формы управления собственниками помещений в многоквартирном доме), предоставляющим коммунальные услуги по холодному водоснабжению, горячему водоснабжению, водоотведению и очистке сточных вод населению, согласно статье 7 Закона Ивановской области от 28.02.2011 № 8-ОЗ (нарастающим итогом с начала года)</t>
  </si>
  <si>
    <t>Тариф на коммунальные услуги по горячему водоснабжению, установленный Региональной службой по тарифам Ивановской области для населения (руб. / м3, с налогом на добавленную стоимость)</t>
  </si>
  <si>
    <t>Тариф на коммунальный ресурс (горячая вода), установленный Региональной службой по тарифам Ивановской области для организации коммунального комплекса (руб. / м3, с налогом на добавленную стоимость)</t>
  </si>
  <si>
    <t>Тариф на коммунальные услуги по водоотведению и очистке сточных вод, установленный Региональной службой по тарифам Ивановской области для населения (руб. / м3, с налогом на добавленную стоимость)</t>
  </si>
  <si>
    <t>Фактический объем коммунальных услуг по холодному водоснабжению, предоставляемых юридическим лицом или индивидуальным предпринимателем населению, тыс. м3</t>
  </si>
  <si>
    <t>"______"_______________________2012 г.</t>
  </si>
  <si>
    <t>МП</t>
  </si>
  <si>
    <t>В том числе средства областного
бюджета, направленные по юридическим лицам и индивидуальным
предпринимателям, предоставляющим населению услуги по холодному
водоснабжению, горячему
водоснабжению, водоотведению
и очистке сточных вод</t>
  </si>
  <si>
    <t>2) ресурсоснабжающим организациям на установленные статьей 7 Закона Ивановской области от 28.02.2011 № 8-ОЗ цели:
- осуществление текущего и капитального ремонта объектов коммунальной инфраструктуры, используемых в сфере холодного водоснабжения, горячего водоснабжения, водоотведения и очистки сточных вод;
- возмещение расходов на приобретение топливно-энергетических ресурсов для обеспечения эксплуатации объектов коммунальной инфраструктуры, используемых в сфере холодного водоснабжения, горячего водоснабжения, водоотведения и очистки сточных вод в течение отопительных периодов текущего финансового года;
- возмещение разницы между расходами на обеспечение подачи коммунальных ресурсов по холодному водоснабжению, горячему водоснабжению, водоотведению и очистке сточных вод, производимых собственными объектами инфраструктуры и приобретаемых от сторонних источников в инженерные сети для последующей транспортировки потребителям, и доходами от реализации населению коммунальных услуг по холодному водоснабжению, горячему водоснабжению, водоотведению и очистке сточных вод при применении во взаиморасчетах показаний коллективных (общедомовых) приборов учета холодной и горячей воды при оборудовании ими многоквартирных домов, а при отсутствии приборного учета - установленных нормативов потребления коммунальных услуг (нарастающим итогом с начала года)</t>
  </si>
  <si>
    <t>Остаток неиспользованных средств областного бюджета на конец отчетного периода, в том числе в соответствии с произведенной корректировкой размера выделенных субсидий на возмещение недополученных доходов, в связи с приведением размера платы граждан за коммунальные услуги, за отчетный год в сторону уменьшения:</t>
  </si>
  <si>
    <t xml:space="preserve">Тариф на коммунальный ресурс (водоотведение), установленный Региональной службой по тарифам Ивановской области для организации коммунального комплекса (руб. / м3, с налогом на добавленную стоимость) </t>
  </si>
  <si>
    <t>Фактический объем коммунальных услуг по горячему водоснабжению, предоставляемых юридическим лицом или предпринимателем населению, тыс. м3</t>
  </si>
  <si>
    <t>Приложение 1 к Порядку
представления органами местного самоуправления городских округов, городских и сельских поселений Ивановской области отчета об осуществлении переданных им полномочий Ивановской области по предоставлению субсидий юридическим лицам и индивидуальным предпринимателям,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</t>
  </si>
  <si>
    <t>Тариф на коммунальный ресурс (холодная вода), установленный Региональной службой по тарифам Ивановской области для организаций коммунального комплекса (руб. / м3, с налогом на добавленную стоимость)</t>
  </si>
  <si>
    <t>Тариф на коммунальные услуги по холодному водоснабжению, установленный Региональной службой по тарифам Ивановской области для населения (руб. / м3, с налогом на добавленную стоимость)</t>
  </si>
  <si>
    <t>Смагин С.В.</t>
  </si>
  <si>
    <t>Тариф на коммунальный ресурс (водоотведение), установленный Региональной службой по тарифам Ивановской области для организации коммунального комплекса (руб. / м3, с налогом на добавленную стоимость)</t>
  </si>
  <si>
    <t xml:space="preserve">Фактический объем коммунальных услуг по холодному водоснабжению, предоставляемых юридическим лицом или индивидуальным предпринимателем населению, тыс. м3
</t>
  </si>
  <si>
    <t>Адрес</t>
  </si>
  <si>
    <t>01.01. - 30.06.12</t>
  </si>
  <si>
    <t>01.07. - 31.08.12</t>
  </si>
  <si>
    <t>для организации коммунального комплекса</t>
  </si>
  <si>
    <t xml:space="preserve"> для населения 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</si>
  <si>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</si>
  <si>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</si>
  <si>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</si>
  <si>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</si>
  <si>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</si>
  <si>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</si>
  <si>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</si>
  <si>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</si>
  <si>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Приложение № 2</t>
  </si>
  <si>
    <t>к Порядку расчета и предоставления субсидии юридическим лицам и индивидуальным предпринимателям,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</t>
  </si>
  <si>
    <t>Расчет  размера Субсидии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</t>
  </si>
  <si>
    <t>(наименование получателя Субсидии)</t>
  </si>
  <si>
    <t>за</t>
  </si>
  <si>
    <t>Руководитель</t>
  </si>
  <si>
    <t xml:space="preserve"> </t>
  </si>
  <si>
    <t>(подпись)</t>
  </si>
  <si>
    <t>Главный бухгалтер</t>
  </si>
  <si>
    <t>Ответственный исполнитель</t>
  </si>
  <si>
    <t>м.п.</t>
  </si>
  <si>
    <t>Проверено УЖКХ</t>
  </si>
  <si>
    <t>дата предоставления</t>
  </si>
  <si>
    <t>ИТОГО</t>
  </si>
  <si>
    <t>Размер Субсидии по коммунальному ресурсу (указать) за отчетный период, в тыс.руб.</t>
  </si>
  <si>
    <t xml:space="preserve">  (указать отчётный период: 9 месяцев, год в целом (предварительный, уточненный)</t>
  </si>
  <si>
    <t>контактный телефон</t>
  </si>
  <si>
    <t>Приложение № 1</t>
  </si>
  <si>
    <t>Расчет размера субсидий юридическим лицам и индивидуальным предпринимателям,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</t>
  </si>
  <si>
    <t>Поступила субсидия из бюджета города Иванова  (нарастающим   итогом   с начала года), в том числе:</t>
  </si>
  <si>
    <t>1) исполнителям коммунальных услуг (за исключением прямого предоставления коммунальных услуг гражданам, проживающим в индивидуальных жилых домах и многоквартирных домах, в рамках осуществления непосредственной формы управления собственниками помещений в многоквартирном доме), предоставляющим коммунальные услуги по холодному водоснабжению, горячему водоснабжению, водоотведению и очистке сточных вод населению, согласно статье 7 Закона Ивановской области от 28.02.2011 № 8-ОЗ (нарастающим итогом с начала года)</t>
  </si>
  <si>
    <t>Потребность в субсидии  на конец отчетного периода (стр.5=стр.1-стр.2)</t>
  </si>
  <si>
    <t xml:space="preserve">Расчетный размер субсидии  (нарастающим итогом с начала года) </t>
  </si>
  <si>
    <t>МП                                                                                                          (подпись)</t>
  </si>
  <si>
    <t>Проверено УЖКХ                                                                  _________________________</t>
  </si>
  <si>
    <t xml:space="preserve">Ответственный исполнитель                                                _________________________               __________                                       </t>
  </si>
  <si>
    <t>Дата предоставления  ___________________</t>
  </si>
  <si>
    <t>Фактический объем реализации услуг населению за отчетный период, тыс.куб.м.</t>
  </si>
  <si>
    <t xml:space="preserve">                                                                                                              (подпись)</t>
  </si>
  <si>
    <t>МП                                                                                                       (подпись)</t>
  </si>
  <si>
    <t xml:space="preserve">                                                                                                               (подпись)                                    (телефон)</t>
  </si>
  <si>
    <t>Приложение № 3</t>
  </si>
  <si>
    <t>Сводная пояснительная записка</t>
  </si>
  <si>
    <t xml:space="preserve">Ответственный исполнитель      </t>
  </si>
  <si>
    <t xml:space="preserve">МП                                                                                                       </t>
  </si>
  <si>
    <t xml:space="preserve">Проверено УЖКХ                                                               </t>
  </si>
  <si>
    <t>Валовая выручка за отчетный период, рассчитанная по тарифам на коммунальный ресурс (указать), в тыс.руб.</t>
  </si>
  <si>
    <t>осуществление текущего и капитального ремонта объектов коммунальной инфраструктуры, используемых в сфере холодного водоснабжения, горячего водоснабжения, водоотведения и очистки сточных вод;</t>
  </si>
  <si>
    <t>возмещение расходов на приобретение топливно-энергетических ресурсов для обеспечения эксплуатации объектов коммунальной инфраструктуры, используемых в сфере холодного водоснабжения, горячего водоснабжения, водоотведения и очистки сточных вод в течение отопительных периодов текущего финансового года;</t>
  </si>
  <si>
    <t>возмещение разницы между расходами на обеспечение подачи коммунальных ресурсов по холодному водоснабжению, горячему водоснабжению, водоотведению и очистке сточных вод, производимых собственными объектами инфраструктуры и приобретаемых от сторонних источников в инженерные сети для последующей транспортировки потребителям, и доходами от реализации населению коммунальных услуг по холодному водоснабжению, горячему водоснабжению, водоотведению и очистке сточных вод при применении во взаиморасчетах показаний коллективных (общедомовых) приборов учета холодной и горячей воды при оборудовании ими многоквартирных домов, а при отсутствии приборного учета установленных нормативов потребления коммунальных услуг (нарастающим итогом с начала года)</t>
  </si>
  <si>
    <t>4.1</t>
  </si>
  <si>
    <t>4.2</t>
  </si>
  <si>
    <t>4.3</t>
  </si>
  <si>
    <t>2) ресурсоснабжающим организациям на установленные статьей 7 Закона Ивановской области от 28.02.2011 № 8-ОЗ цели в том числе:</t>
  </si>
  <si>
    <t>Руководитель                                                                         _________________________</t>
  </si>
  <si>
    <t xml:space="preserve">Главный бухгалтер                                                                _________________________                                                                             </t>
  </si>
  <si>
    <t xml:space="preserve">Главный бухгалтер                                               </t>
  </si>
  <si>
    <t xml:space="preserve">Главный бухгалтер                                                                 _________________________                                                                             </t>
  </si>
  <si>
    <t xml:space="preserve">Руководитель                                                                          _________________________                                                                                 </t>
  </si>
  <si>
    <t>Фактический объем коммунальных услуг (указать), предоставляемых юридическим лицом или индивидуальным предпринимателем населению, тыс. м3</t>
  </si>
  <si>
    <t>за 9 месяцев 2012 г.
Орган</t>
  </si>
  <si>
    <t>Форма
представления органами местного самоуправления городских округов, городских и сельских поселений Ивановской области отчета об осуществлении переданных им полномочий Ивановской области по предоставлению субсидий юридическим лицам и индивидуальным предпринимателям,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</t>
  </si>
  <si>
    <t>за 12 месяцев 2012 г.
Орган</t>
  </si>
  <si>
    <t>"______"_______________________2013 г.</t>
  </si>
  <si>
    <t>с 01.01.2013 по 30.06.2013</t>
  </si>
  <si>
    <t>с 01.07.2013 по 31.12.2013</t>
  </si>
  <si>
    <t>01.01. - 30.06.13</t>
  </si>
  <si>
    <t>01.07. - 31.12.13</t>
  </si>
  <si>
    <t>гр.11=(гр.9-гр.10)/1,18</t>
  </si>
  <si>
    <t>гр.10=гр.5*гр.7+               гр.6*гр.8</t>
  </si>
  <si>
    <t>гр.9=гр.3*гр.7+               гр.4*гр.8</t>
  </si>
  <si>
    <t>для организаций коммунального комплекса</t>
  </si>
  <si>
    <t xml:space="preserve">Ответственный исполнитель                                                _________________________         __________                                       </t>
  </si>
  <si>
    <r>
      <t xml:space="preserve">                                                                                                               (подпись)                              </t>
    </r>
    <r>
      <rPr>
        <sz val="10"/>
        <rFont val="Times New Roman"/>
        <family val="1"/>
      </rPr>
      <t xml:space="preserve"> (телефон)</t>
    </r>
  </si>
  <si>
    <t xml:space="preserve">  (указать отчётный период:  год в целом (предварительный, уточненный)</t>
  </si>
  <si>
    <t>1) исполнителям коммунальных услуг (за исключением прямого предоставления коммунальных услуг гражданам, проживающим в индивидуальных жилых домах и многоквартирных домах, в рамках осуществления непосредственной формы управления собственниками помещений в многоквартирном доме), предоставляющим коммунальные услуги по холодному водоснабжению, горячему водоснабжению, водоотведению и очистке сточных вод населению, согласно статье 7 закона Ивановской области от 28.02.2011 № 8-ОЗ (нарастающим итогом с начала года)</t>
  </si>
  <si>
    <t>2) ресурсоснабжающим организациям на установленные статьей 7 закона Ивановской области от 28.02.2011 № 8-ОЗ цели в том числе:</t>
  </si>
  <si>
    <t>Тариф на коммунальный ресурс (указать), установленный Региональной службой по тарифам Ивановской области, для организаций коммунального комплекса (руб. / м3, с налогом на добавленную стоимость)</t>
  </si>
  <si>
    <t>Тариф на коммунальные услуги (указать), установленный Региональной службой по тарифам Ивановской области, для населения (руб. / м3, с налогом на добавленную стоимость)</t>
  </si>
  <si>
    <t>Тариф на коммунальный ресурс (указать), установленный Региональной службой по тарифам Ивановской области, на 2013 год,  (руб. / м3, с НДС)</t>
  </si>
  <si>
    <t>наименование получателя Субсидии</t>
  </si>
  <si>
    <t xml:space="preserve">          Приводится подробная информация о направлениях расходования, поступившей субсидии из бюджета города Иванова, отраженной в строке 2 приложения № 1 к настоящему порядку, с приложением заверенных копий подтверждающих документов в разрезе получателей средств городского бюджета.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</si>
</sst>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67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1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63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63"/>
      <name val="Courier New"/>
      <family val="3"/>
    </font>
    <font>
      <sz val="11"/>
      <name val="Arial Cyr"/>
      <family val="0"/>
    </font>
    <font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3"/>
      <color indexed="6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6" fillId="33" borderId="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 indent="5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vertical="top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49" fontId="15" fillId="33" borderId="15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9" fontId="15" fillId="33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right"/>
    </xf>
    <xf numFmtId="0" fontId="14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34" borderId="12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2" fontId="65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top" wrapText="1"/>
    </xf>
    <xf numFmtId="0" fontId="26" fillId="33" borderId="16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right" vertical="top"/>
    </xf>
    <xf numFmtId="0" fontId="26" fillId="0" borderId="11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8" fillId="0" borderId="11" xfId="0" applyFont="1" applyBorder="1" applyAlignment="1">
      <alignment wrapText="1"/>
    </xf>
    <xf numFmtId="0" fontId="14" fillId="33" borderId="18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0" fontId="23" fillId="33" borderId="18" xfId="0" applyFont="1" applyFill="1" applyBorder="1" applyAlignment="1">
      <alignment horizontal="center" vertical="top" wrapText="1"/>
    </xf>
    <xf numFmtId="0" fontId="23" fillId="33" borderId="20" xfId="0" applyFont="1" applyFill="1" applyBorder="1" applyAlignment="1">
      <alignment horizontal="center" vertical="top" wrapText="1"/>
    </xf>
    <xf numFmtId="0" fontId="23" fillId="33" borderId="16" xfId="0" applyFont="1" applyFill="1" applyBorder="1" applyAlignment="1">
      <alignment horizontal="center" vertical="top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49" fontId="15" fillId="33" borderId="13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2" fontId="47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2" fontId="47" fillId="0" borderId="0" xfId="0" applyNumberFormat="1" applyFont="1" applyBorder="1" applyAlignment="1">
      <alignment horizontal="center" vertical="center" wrapText="1"/>
    </xf>
    <xf numFmtId="2" fontId="47" fillId="0" borderId="19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47" fillId="0" borderId="0" xfId="0" applyNumberFormat="1" applyFont="1" applyBorder="1" applyAlignment="1">
      <alignment horizontal="center" vertical="top" wrapText="1"/>
    </xf>
    <xf numFmtId="2" fontId="47" fillId="0" borderId="0" xfId="0" applyNumberFormat="1" applyFont="1" applyAlignment="1">
      <alignment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 vertical="top"/>
    </xf>
    <xf numFmtId="2" fontId="47" fillId="0" borderId="0" xfId="0" applyNumberFormat="1" applyFont="1" applyBorder="1" applyAlignment="1">
      <alignment horizontal="center" vertical="top" wrapText="1"/>
    </xf>
    <xf numFmtId="2" fontId="47" fillId="0" borderId="1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31">
      <selection activeCell="B28" sqref="B28"/>
    </sheetView>
  </sheetViews>
  <sheetFormatPr defaultColWidth="9.00390625" defaultRowHeight="12.75"/>
  <cols>
    <col min="1" max="1" width="4.00390625" style="53" customWidth="1"/>
    <col min="2" max="2" width="102.75390625" style="0" customWidth="1"/>
    <col min="3" max="3" width="44.375" style="0" customWidth="1"/>
  </cols>
  <sheetData>
    <row r="1" spans="2:3" ht="12.75">
      <c r="B1" s="50"/>
      <c r="C1" s="56" t="s">
        <v>94</v>
      </c>
    </row>
    <row r="2" spans="2:3" ht="117.75" customHeight="1">
      <c r="B2" s="50"/>
      <c r="C2" s="50" t="s">
        <v>78</v>
      </c>
    </row>
    <row r="3" spans="2:3" ht="84.75" customHeight="1">
      <c r="B3" s="97" t="s">
        <v>95</v>
      </c>
      <c r="C3" s="98"/>
    </row>
    <row r="4" spans="2:3" ht="15.75" customHeight="1">
      <c r="B4" s="99"/>
      <c r="C4" s="99"/>
    </row>
    <row r="5" spans="2:3" ht="12.75">
      <c r="B5" s="100" t="s">
        <v>80</v>
      </c>
      <c r="C5" s="100"/>
    </row>
    <row r="6" spans="2:3" ht="16.5">
      <c r="B6" s="103"/>
      <c r="C6" s="103"/>
    </row>
    <row r="7" spans="2:3" ht="12.75">
      <c r="B7" s="101" t="s">
        <v>141</v>
      </c>
      <c r="C7" s="101"/>
    </row>
    <row r="8" spans="2:3" ht="15.75">
      <c r="B8" s="102" t="s">
        <v>103</v>
      </c>
      <c r="C8" s="102"/>
    </row>
    <row r="9" spans="2:3" ht="15.75">
      <c r="B9" s="3"/>
      <c r="C9" s="65" t="s">
        <v>20</v>
      </c>
    </row>
    <row r="10" spans="1:3" ht="25.5">
      <c r="A10" s="68" t="s">
        <v>23</v>
      </c>
      <c r="B10" s="48" t="s">
        <v>0</v>
      </c>
      <c r="C10" s="8"/>
    </row>
    <row r="11" spans="1:3" ht="15.75">
      <c r="A11" s="77">
        <v>1</v>
      </c>
      <c r="B11" s="48">
        <v>2</v>
      </c>
      <c r="C11" s="49">
        <v>3</v>
      </c>
    </row>
    <row r="12" spans="1:3" ht="22.5" customHeight="1">
      <c r="A12" s="67">
        <v>1</v>
      </c>
      <c r="B12" s="80" t="s">
        <v>99</v>
      </c>
      <c r="C12" s="30"/>
    </row>
    <row r="13" spans="1:3" ht="22.5" customHeight="1">
      <c r="A13" s="67">
        <v>2</v>
      </c>
      <c r="B13" s="80" t="s">
        <v>96</v>
      </c>
      <c r="C13" s="29"/>
    </row>
    <row r="14" spans="1:3" ht="115.5">
      <c r="A14" s="67">
        <v>3</v>
      </c>
      <c r="B14" s="84" t="s">
        <v>142</v>
      </c>
      <c r="C14" s="30"/>
    </row>
    <row r="15" spans="1:3" ht="39.75" customHeight="1">
      <c r="A15" s="67">
        <v>4</v>
      </c>
      <c r="B15" s="81" t="s">
        <v>143</v>
      </c>
      <c r="C15" s="78"/>
    </row>
    <row r="16" spans="1:3" ht="57.75" customHeight="1">
      <c r="A16" s="94" t="s">
        <v>117</v>
      </c>
      <c r="B16" s="81" t="s">
        <v>114</v>
      </c>
      <c r="C16" s="78"/>
    </row>
    <row r="17" spans="1:3" ht="66.75" customHeight="1">
      <c r="A17" s="94" t="s">
        <v>118</v>
      </c>
      <c r="B17" s="81" t="s">
        <v>115</v>
      </c>
      <c r="C17" s="78"/>
    </row>
    <row r="18" spans="1:3" ht="157.5" customHeight="1">
      <c r="A18" s="94" t="s">
        <v>119</v>
      </c>
      <c r="B18" s="81" t="s">
        <v>116</v>
      </c>
      <c r="C18" s="79"/>
    </row>
    <row r="19" spans="1:3" ht="24.75" customHeight="1">
      <c r="A19" s="67">
        <v>5</v>
      </c>
      <c r="B19" s="81" t="s">
        <v>98</v>
      </c>
      <c r="C19" s="29"/>
    </row>
    <row r="20" spans="1:3" ht="16.5">
      <c r="A20" s="67"/>
      <c r="B20" s="95" t="s">
        <v>4</v>
      </c>
      <c r="C20" s="96"/>
    </row>
    <row r="21" spans="1:3" ht="56.25" customHeight="1">
      <c r="A21" s="67">
        <v>6</v>
      </c>
      <c r="B21" s="81" t="s">
        <v>144</v>
      </c>
      <c r="C21" s="91"/>
    </row>
    <row r="22" spans="1:3" ht="21" customHeight="1">
      <c r="A22" s="67">
        <v>7</v>
      </c>
      <c r="B22" s="80" t="s">
        <v>131</v>
      </c>
      <c r="C22" s="92">
        <f>ROUND(16.84*1.18,2)</f>
        <v>19.87</v>
      </c>
    </row>
    <row r="23" spans="1:3" ht="21" customHeight="1">
      <c r="A23" s="67">
        <v>8</v>
      </c>
      <c r="B23" s="80" t="s">
        <v>132</v>
      </c>
      <c r="C23" s="92">
        <f>ROUND(17.07*1.18,2)</f>
        <v>20.14</v>
      </c>
    </row>
    <row r="24" spans="1:3" ht="40.5" customHeight="1">
      <c r="A24" s="67">
        <v>9</v>
      </c>
      <c r="B24" s="84" t="s">
        <v>145</v>
      </c>
      <c r="C24" s="75"/>
    </row>
    <row r="25" spans="1:3" ht="21" customHeight="1">
      <c r="A25" s="67">
        <v>10</v>
      </c>
      <c r="B25" s="80" t="s">
        <v>131</v>
      </c>
      <c r="C25" s="92">
        <v>10.47</v>
      </c>
    </row>
    <row r="26" spans="1:3" ht="21" customHeight="1">
      <c r="A26" s="67">
        <v>8</v>
      </c>
      <c r="B26" s="80" t="s">
        <v>132</v>
      </c>
      <c r="C26" s="93">
        <v>10.6</v>
      </c>
    </row>
    <row r="27" spans="1:3" ht="37.5" customHeight="1">
      <c r="A27" s="67">
        <v>10</v>
      </c>
      <c r="B27" s="81" t="s">
        <v>126</v>
      </c>
      <c r="C27" s="10"/>
    </row>
    <row r="28" spans="2:3" ht="47.25" customHeight="1">
      <c r="B28" s="72" t="s">
        <v>121</v>
      </c>
      <c r="C28" s="71"/>
    </row>
    <row r="29" spans="2:3" ht="12.75" customHeight="1">
      <c r="B29" s="72" t="s">
        <v>106</v>
      </c>
      <c r="C29" s="74" t="s">
        <v>12</v>
      </c>
    </row>
    <row r="30" spans="2:3" ht="33.75" customHeight="1">
      <c r="B30" s="72" t="s">
        <v>122</v>
      </c>
      <c r="C30" s="71"/>
    </row>
    <row r="31" spans="2:3" ht="12" customHeight="1">
      <c r="B31" s="72" t="s">
        <v>105</v>
      </c>
      <c r="C31" s="74" t="s">
        <v>12</v>
      </c>
    </row>
    <row r="32" spans="2:3" ht="35.25" customHeight="1">
      <c r="B32" s="72" t="s">
        <v>139</v>
      </c>
      <c r="C32" s="13"/>
    </row>
    <row r="33" spans="2:3" ht="11.25" customHeight="1">
      <c r="B33" s="72" t="s">
        <v>140</v>
      </c>
      <c r="C33" s="74" t="s">
        <v>12</v>
      </c>
    </row>
    <row r="34" spans="2:3" ht="15.75" customHeight="1">
      <c r="B34" s="72"/>
      <c r="C34" s="14"/>
    </row>
    <row r="35" spans="2:3" ht="15.75">
      <c r="B35" s="72" t="s">
        <v>101</v>
      </c>
      <c r="C35" s="13"/>
    </row>
    <row r="36" spans="2:3" ht="13.5" customHeight="1">
      <c r="B36" s="72" t="s">
        <v>100</v>
      </c>
      <c r="C36" s="74" t="s">
        <v>12</v>
      </c>
    </row>
  </sheetData>
  <sheetProtection/>
  <mergeCells count="7">
    <mergeCell ref="B20:C20"/>
    <mergeCell ref="B3:C3"/>
    <mergeCell ref="B4:C4"/>
    <mergeCell ref="B5:C5"/>
    <mergeCell ref="B7:C7"/>
    <mergeCell ref="B8:C8"/>
    <mergeCell ref="B6:C6"/>
  </mergeCells>
  <printOptions/>
  <pageMargins left="0.35433070866141736" right="0.1968503937007874" top="0.2362204724409449" bottom="0.1968503937007874" header="0.2362204724409449" footer="0.196850393700787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3">
      <selection activeCell="A17" sqref="A17:IV24"/>
    </sheetView>
  </sheetViews>
  <sheetFormatPr defaultColWidth="9.00390625" defaultRowHeight="12.75"/>
  <cols>
    <col min="1" max="1" width="4.625" style="0" customWidth="1"/>
    <col min="2" max="2" width="19.625" style="2" customWidth="1"/>
    <col min="3" max="6" width="11.875" style="2" customWidth="1"/>
    <col min="7" max="8" width="12.875" style="2" customWidth="1"/>
    <col min="9" max="10" width="14.25390625" style="2" customWidth="1"/>
    <col min="11" max="11" width="19.25390625" style="2" customWidth="1"/>
    <col min="12" max="15" width="9.125" style="2" customWidth="1"/>
  </cols>
  <sheetData>
    <row r="1" spans="7:11" s="2" customFormat="1" ht="23.25" customHeight="1">
      <c r="G1" s="90" t="s">
        <v>77</v>
      </c>
      <c r="H1" s="90"/>
      <c r="I1" s="90"/>
      <c r="J1" s="90"/>
      <c r="K1" s="90"/>
    </row>
    <row r="2" spans="7:11" s="2" customFormat="1" ht="60.75" customHeight="1">
      <c r="G2" s="107" t="s">
        <v>78</v>
      </c>
      <c r="H2" s="107"/>
      <c r="I2" s="107"/>
      <c r="J2" s="107"/>
      <c r="K2" s="107"/>
    </row>
    <row r="3" spans="1:11" s="2" customFormat="1" ht="37.5" customHeight="1">
      <c r="A3" s="108" t="s">
        <v>79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2" customFormat="1" ht="12.75" customHeight="1">
      <c r="A4" s="9"/>
      <c r="G4" s="57"/>
      <c r="H4" s="57"/>
      <c r="I4" s="57"/>
      <c r="J4" s="57"/>
      <c r="K4" s="57"/>
    </row>
    <row r="5" spans="1:11" s="2" customFormat="1" ht="12.75">
      <c r="A5" s="109" t="s">
        <v>80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4:11" s="2" customFormat="1" ht="12.75" customHeight="1">
      <c r="D6" s="61" t="s">
        <v>81</v>
      </c>
      <c r="E6" s="9"/>
      <c r="F6" s="9"/>
      <c r="G6" s="60"/>
      <c r="H6" s="60"/>
      <c r="I6" s="60"/>
      <c r="J6" s="57"/>
      <c r="K6" s="57"/>
    </row>
    <row r="7" spans="1:11" s="2" customFormat="1" ht="12.75">
      <c r="A7" s="110" t="s">
        <v>141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s="2" customFormat="1" ht="9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s="2" customFormat="1" ht="51" customHeight="1">
      <c r="A9" s="111" t="s">
        <v>23</v>
      </c>
      <c r="B9" s="112" t="s">
        <v>64</v>
      </c>
      <c r="C9" s="111" t="s">
        <v>146</v>
      </c>
      <c r="D9" s="111"/>
      <c r="E9" s="111"/>
      <c r="F9" s="111"/>
      <c r="G9" s="111" t="s">
        <v>104</v>
      </c>
      <c r="H9" s="111"/>
      <c r="I9" s="111" t="s">
        <v>113</v>
      </c>
      <c r="J9" s="111"/>
      <c r="K9" s="111" t="s">
        <v>91</v>
      </c>
    </row>
    <row r="10" spans="1:11" s="2" customFormat="1" ht="31.5" customHeight="1">
      <c r="A10" s="111"/>
      <c r="B10" s="112"/>
      <c r="C10" s="104" t="s">
        <v>67</v>
      </c>
      <c r="D10" s="104"/>
      <c r="E10" s="104" t="s">
        <v>68</v>
      </c>
      <c r="F10" s="104"/>
      <c r="G10" s="111"/>
      <c r="H10" s="111"/>
      <c r="I10" s="111"/>
      <c r="J10" s="111"/>
      <c r="K10" s="111"/>
    </row>
    <row r="11" spans="1:11" s="2" customFormat="1" ht="38.25">
      <c r="A11" s="111"/>
      <c r="B11" s="112"/>
      <c r="C11" s="89" t="s">
        <v>133</v>
      </c>
      <c r="D11" s="89" t="s">
        <v>134</v>
      </c>
      <c r="E11" s="89" t="s">
        <v>133</v>
      </c>
      <c r="F11" s="89" t="s">
        <v>134</v>
      </c>
      <c r="G11" s="89" t="s">
        <v>65</v>
      </c>
      <c r="H11" s="89" t="s">
        <v>66</v>
      </c>
      <c r="I11" s="68" t="s">
        <v>138</v>
      </c>
      <c r="J11" s="68" t="s">
        <v>68</v>
      </c>
      <c r="K11" s="111"/>
    </row>
    <row r="12" spans="1:11" s="53" customFormat="1" ht="33.75" customHeight="1">
      <c r="A12" s="67" t="s">
        <v>69</v>
      </c>
      <c r="B12" s="67" t="s">
        <v>70</v>
      </c>
      <c r="C12" s="67" t="s">
        <v>71</v>
      </c>
      <c r="D12" s="67" t="s">
        <v>72</v>
      </c>
      <c r="E12" s="67" t="s">
        <v>73</v>
      </c>
      <c r="F12" s="67" t="s">
        <v>74</v>
      </c>
      <c r="G12" s="67" t="s">
        <v>75</v>
      </c>
      <c r="H12" s="67" t="s">
        <v>76</v>
      </c>
      <c r="I12" s="68" t="s">
        <v>137</v>
      </c>
      <c r="J12" s="68" t="s">
        <v>136</v>
      </c>
      <c r="K12" s="68" t="s">
        <v>135</v>
      </c>
    </row>
    <row r="13" spans="1:11" s="53" customFormat="1" ht="21.75" customHeight="1">
      <c r="A13" s="54">
        <v>1</v>
      </c>
      <c r="B13" s="54"/>
      <c r="C13" s="54"/>
      <c r="D13" s="54"/>
      <c r="E13" s="54"/>
      <c r="F13" s="54"/>
      <c r="G13" s="54"/>
      <c r="H13" s="54"/>
      <c r="I13" s="55"/>
      <c r="J13" s="55"/>
      <c r="K13" s="55"/>
    </row>
    <row r="14" spans="1:11" s="53" customFormat="1" ht="21.75" customHeight="1">
      <c r="A14" s="54">
        <v>2</v>
      </c>
      <c r="B14" s="54"/>
      <c r="C14" s="54"/>
      <c r="D14" s="54"/>
      <c r="E14" s="54"/>
      <c r="F14" s="54"/>
      <c r="G14" s="54"/>
      <c r="H14" s="54"/>
      <c r="I14" s="55"/>
      <c r="J14" s="55"/>
      <c r="K14" s="55"/>
    </row>
    <row r="15" spans="1:11" s="53" customFormat="1" ht="21.75" customHeight="1">
      <c r="A15" s="54">
        <v>3</v>
      </c>
      <c r="B15" s="54"/>
      <c r="C15" s="54"/>
      <c r="D15" s="54"/>
      <c r="E15" s="54"/>
      <c r="F15" s="54"/>
      <c r="G15" s="54"/>
      <c r="H15" s="54"/>
      <c r="I15" s="55"/>
      <c r="J15" s="55"/>
      <c r="K15" s="55"/>
    </row>
    <row r="16" spans="1:11" s="2" customFormat="1" ht="21.75" customHeight="1">
      <c r="A16" s="105" t="s">
        <v>90</v>
      </c>
      <c r="B16" s="106"/>
      <c r="C16" s="106"/>
      <c r="D16" s="106"/>
      <c r="E16" s="106"/>
      <c r="F16" s="106"/>
      <c r="G16" s="52"/>
      <c r="H16" s="52"/>
      <c r="I16" s="52"/>
      <c r="J16" s="52"/>
      <c r="K16" s="52"/>
    </row>
    <row r="17" spans="2:8" s="147" customFormat="1" ht="26.25" customHeight="1">
      <c r="B17" s="142" t="s">
        <v>82</v>
      </c>
      <c r="C17" s="143"/>
      <c r="D17" s="143"/>
      <c r="E17" s="144"/>
      <c r="F17" s="145"/>
      <c r="G17" s="146" t="s">
        <v>83</v>
      </c>
      <c r="H17" s="146"/>
    </row>
    <row r="18" spans="3:8" s="147" customFormat="1" ht="11.25">
      <c r="C18" s="148"/>
      <c r="D18" s="148"/>
      <c r="E18" s="149" t="s">
        <v>84</v>
      </c>
      <c r="F18" s="150"/>
      <c r="G18" s="151" t="s">
        <v>12</v>
      </c>
      <c r="H18" s="151"/>
    </row>
    <row r="19" spans="2:8" s="147" customFormat="1" ht="11.25">
      <c r="B19" s="142" t="s">
        <v>85</v>
      </c>
      <c r="C19" s="143"/>
      <c r="D19" s="143"/>
      <c r="E19" s="144"/>
      <c r="F19" s="145"/>
      <c r="G19" s="146" t="s">
        <v>83</v>
      </c>
      <c r="H19" s="146"/>
    </row>
    <row r="20" spans="2:8" s="147" customFormat="1" ht="11.25">
      <c r="B20" s="152"/>
      <c r="C20" s="148"/>
      <c r="D20" s="148"/>
      <c r="E20" s="149" t="s">
        <v>84</v>
      </c>
      <c r="F20" s="150"/>
      <c r="G20" s="151" t="s">
        <v>12</v>
      </c>
      <c r="H20" s="151"/>
    </row>
    <row r="21" spans="2:10" s="147" customFormat="1" ht="18.75" customHeight="1">
      <c r="B21" s="142" t="s">
        <v>86</v>
      </c>
      <c r="C21" s="143"/>
      <c r="D21" s="143"/>
      <c r="E21" s="144"/>
      <c r="F21" s="145"/>
      <c r="G21" s="146" t="s">
        <v>83</v>
      </c>
      <c r="H21" s="146"/>
      <c r="I21" s="153"/>
      <c r="J21" s="145"/>
    </row>
    <row r="22" spans="2:10" s="147" customFormat="1" ht="11.25">
      <c r="B22" s="154" t="s">
        <v>87</v>
      </c>
      <c r="C22" s="148"/>
      <c r="D22" s="148"/>
      <c r="E22" s="149" t="s">
        <v>84</v>
      </c>
      <c r="F22" s="150"/>
      <c r="G22" s="151" t="s">
        <v>12</v>
      </c>
      <c r="H22" s="151"/>
      <c r="I22" s="155"/>
      <c r="J22" s="155" t="s">
        <v>22</v>
      </c>
    </row>
    <row r="23" spans="2:10" s="147" customFormat="1" ht="18.75" customHeight="1">
      <c r="B23" s="142" t="s">
        <v>88</v>
      </c>
      <c r="C23" s="143"/>
      <c r="D23" s="143"/>
      <c r="E23" s="148"/>
      <c r="F23" s="148"/>
      <c r="G23" s="146" t="s">
        <v>83</v>
      </c>
      <c r="H23" s="146"/>
      <c r="J23" s="156"/>
    </row>
    <row r="24" spans="2:10" s="147" customFormat="1" ht="22.5">
      <c r="B24" s="154" t="s">
        <v>87</v>
      </c>
      <c r="C24" s="157"/>
      <c r="D24" s="157"/>
      <c r="E24" s="149" t="s">
        <v>84</v>
      </c>
      <c r="F24" s="150"/>
      <c r="G24" s="151" t="s">
        <v>12</v>
      </c>
      <c r="H24" s="151"/>
      <c r="J24" s="155" t="s">
        <v>89</v>
      </c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</sheetData>
  <sheetProtection/>
  <mergeCells count="29">
    <mergeCell ref="G2:K2"/>
    <mergeCell ref="A3:K3"/>
    <mergeCell ref="A5:K5"/>
    <mergeCell ref="A7:K7"/>
    <mergeCell ref="A9:A11"/>
    <mergeCell ref="B9:B11"/>
    <mergeCell ref="C9:F9"/>
    <mergeCell ref="G9:H10"/>
    <mergeCell ref="I9:J10"/>
    <mergeCell ref="K9:K11"/>
    <mergeCell ref="C10:D10"/>
    <mergeCell ref="E10:F10"/>
    <mergeCell ref="B17:D17"/>
    <mergeCell ref="G17:H17"/>
    <mergeCell ref="E18:F18"/>
    <mergeCell ref="G18:H18"/>
    <mergeCell ref="A16:F16"/>
    <mergeCell ref="B19:D19"/>
    <mergeCell ref="G19:H19"/>
    <mergeCell ref="E20:F20"/>
    <mergeCell ref="G20:H20"/>
    <mergeCell ref="B21:D21"/>
    <mergeCell ref="G21:H21"/>
    <mergeCell ref="E22:F22"/>
    <mergeCell ref="G22:H22"/>
    <mergeCell ref="B23:D23"/>
    <mergeCell ref="G23:H23"/>
    <mergeCell ref="E24:F24"/>
    <mergeCell ref="G24:H24"/>
  </mergeCells>
  <printOptions/>
  <pageMargins left="0.35433070866141736" right="0.1968503937007874" top="0.21" bottom="0.2755905511811024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4">
      <selection activeCell="A9" sqref="A9:H9"/>
    </sheetView>
  </sheetViews>
  <sheetFormatPr defaultColWidth="9.00390625" defaultRowHeight="12.75"/>
  <cols>
    <col min="1" max="3" width="10.125" style="2" customWidth="1"/>
    <col min="4" max="6" width="9.625" style="2" customWidth="1"/>
    <col min="7" max="7" width="19.875" style="2" customWidth="1"/>
    <col min="8" max="8" width="19.00390625" style="2" customWidth="1"/>
    <col min="9" max="12" width="9.125" style="2" customWidth="1"/>
  </cols>
  <sheetData>
    <row r="1" spans="4:8" s="2" customFormat="1" ht="23.25" customHeight="1">
      <c r="D1" s="56" t="s">
        <v>108</v>
      </c>
      <c r="E1" s="56"/>
      <c r="F1" s="56"/>
      <c r="G1" s="56"/>
      <c r="H1" s="56"/>
    </row>
    <row r="2" spans="4:8" s="2" customFormat="1" ht="83.25" customHeight="1">
      <c r="D2" s="114" t="s">
        <v>78</v>
      </c>
      <c r="E2" s="114"/>
      <c r="F2" s="114"/>
      <c r="G2" s="114"/>
      <c r="H2" s="114"/>
    </row>
    <row r="3" spans="4:8" s="2" customFormat="1" ht="23.25" customHeight="1">
      <c r="D3" s="57"/>
      <c r="E3" s="57"/>
      <c r="F3" s="57"/>
      <c r="G3" s="57"/>
      <c r="H3" s="57"/>
    </row>
    <row r="4" spans="1:8" s="2" customFormat="1" ht="41.25" customHeight="1">
      <c r="A4" s="108" t="s">
        <v>109</v>
      </c>
      <c r="B4" s="108"/>
      <c r="C4" s="108"/>
      <c r="D4" s="108"/>
      <c r="E4" s="108"/>
      <c r="F4" s="108"/>
      <c r="G4" s="108"/>
      <c r="H4" s="108"/>
    </row>
    <row r="5" spans="1:8" s="2" customFormat="1" ht="15.75">
      <c r="A5" s="62"/>
      <c r="B5" s="62"/>
      <c r="C5" s="62"/>
      <c r="D5" s="62"/>
      <c r="E5" s="62"/>
      <c r="F5" s="62"/>
      <c r="G5" s="62"/>
      <c r="H5" s="62"/>
    </row>
    <row r="6" spans="1:8" s="2" customFormat="1" ht="15.75">
      <c r="A6" s="76"/>
      <c r="B6" s="76"/>
      <c r="C6" s="76"/>
      <c r="D6" s="76"/>
      <c r="E6" s="76"/>
      <c r="F6" s="76"/>
      <c r="G6" s="76"/>
      <c r="H6" s="76"/>
    </row>
    <row r="7" spans="1:8" s="2" customFormat="1" ht="12.75">
      <c r="A7" s="115" t="s">
        <v>147</v>
      </c>
      <c r="B7" s="115"/>
      <c r="C7" s="115"/>
      <c r="D7" s="115"/>
      <c r="E7" s="115"/>
      <c r="F7" s="115"/>
      <c r="G7" s="115"/>
      <c r="H7" s="115"/>
    </row>
    <row r="8" spans="1:8" s="2" customFormat="1" ht="15.75">
      <c r="A8" s="62"/>
      <c r="B8" s="62"/>
      <c r="C8" s="62"/>
      <c r="D8" s="62"/>
      <c r="E8" s="62"/>
      <c r="F8" s="62"/>
      <c r="G8" s="62"/>
      <c r="H8" s="62"/>
    </row>
    <row r="9" spans="1:8" s="2" customFormat="1" ht="66.75" customHeight="1">
      <c r="A9" s="116" t="s">
        <v>148</v>
      </c>
      <c r="B9" s="116"/>
      <c r="C9" s="116"/>
      <c r="D9" s="116"/>
      <c r="E9" s="116"/>
      <c r="F9" s="116"/>
      <c r="G9" s="116"/>
      <c r="H9" s="116"/>
    </row>
    <row r="10" spans="1:8" s="2" customFormat="1" ht="15.75">
      <c r="A10" s="62"/>
      <c r="B10" s="62"/>
      <c r="C10" s="62"/>
      <c r="D10" s="62"/>
      <c r="E10" s="62"/>
      <c r="F10" s="62"/>
      <c r="G10" s="62"/>
      <c r="H10" s="62"/>
    </row>
    <row r="11" spans="1:8" s="2" customFormat="1" ht="29.25" customHeight="1">
      <c r="A11" s="72" t="s">
        <v>82</v>
      </c>
      <c r="B11" s="73"/>
      <c r="E11" s="59"/>
      <c r="G11" s="9"/>
      <c r="H11" s="59"/>
    </row>
    <row r="12" spans="1:8" s="2" customFormat="1" ht="15.75">
      <c r="A12" s="72" t="s">
        <v>111</v>
      </c>
      <c r="E12" s="51" t="s">
        <v>84</v>
      </c>
      <c r="G12" s="113" t="s">
        <v>12</v>
      </c>
      <c r="H12" s="113"/>
    </row>
    <row r="13" spans="1:8" s="2" customFormat="1" ht="29.25" customHeight="1">
      <c r="A13" s="72" t="s">
        <v>123</v>
      </c>
      <c r="B13" s="73"/>
      <c r="E13" s="59"/>
      <c r="G13" s="9"/>
      <c r="H13" s="9"/>
    </row>
    <row r="14" spans="1:8" s="2" customFormat="1" ht="15.75">
      <c r="A14" s="72"/>
      <c r="B14" s="74"/>
      <c r="E14" s="51" t="s">
        <v>84</v>
      </c>
      <c r="G14" s="113" t="s">
        <v>12</v>
      </c>
      <c r="H14" s="113"/>
    </row>
    <row r="15" spans="1:8" s="2" customFormat="1" ht="29.25" customHeight="1">
      <c r="A15" s="72" t="s">
        <v>110</v>
      </c>
      <c r="B15" s="74"/>
      <c r="E15" s="59"/>
      <c r="G15" s="9"/>
      <c r="H15" s="9"/>
    </row>
    <row r="16" spans="1:8" s="2" customFormat="1" ht="15.75">
      <c r="A16" s="72" t="s">
        <v>107</v>
      </c>
      <c r="B16" s="74"/>
      <c r="E16" s="51" t="s">
        <v>84</v>
      </c>
      <c r="G16" s="113" t="s">
        <v>12</v>
      </c>
      <c r="H16" s="113"/>
    </row>
    <row r="17" spans="1:5" s="2" customFormat="1" ht="15.75">
      <c r="A17" s="72"/>
      <c r="B17" s="14"/>
      <c r="E17" s="51"/>
    </row>
    <row r="18" spans="1:5" s="2" customFormat="1" ht="15.75">
      <c r="A18" s="72" t="s">
        <v>112</v>
      </c>
      <c r="B18" s="74"/>
      <c r="E18" s="59"/>
    </row>
    <row r="19" spans="1:8" s="2" customFormat="1" ht="15.75">
      <c r="A19" s="72" t="s">
        <v>100</v>
      </c>
      <c r="B19" s="74"/>
      <c r="E19" s="51" t="s">
        <v>84</v>
      </c>
      <c r="G19" s="113" t="s">
        <v>12</v>
      </c>
      <c r="H19" s="113"/>
    </row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</sheetData>
  <sheetProtection/>
  <mergeCells count="8">
    <mergeCell ref="G12:H12"/>
    <mergeCell ref="G14:H14"/>
    <mergeCell ref="G16:H16"/>
    <mergeCell ref="G19:H19"/>
    <mergeCell ref="D2:H2"/>
    <mergeCell ref="A7:H7"/>
    <mergeCell ref="A9:H9"/>
    <mergeCell ref="A4:H4"/>
  </mergeCells>
  <printOptions/>
  <pageMargins left="0.45" right="0.29" top="0.3937007874015748" bottom="0.275590551181102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9">
      <selection activeCell="B34" sqref="B34"/>
    </sheetView>
  </sheetViews>
  <sheetFormatPr defaultColWidth="9.00390625" defaultRowHeight="12.75"/>
  <cols>
    <col min="1" max="1" width="4.00390625" style="53" customWidth="1"/>
    <col min="2" max="2" width="110.375" style="0" customWidth="1"/>
    <col min="3" max="3" width="44.375" style="0" customWidth="1"/>
  </cols>
  <sheetData>
    <row r="1" spans="2:3" ht="12.75">
      <c r="B1" s="50"/>
      <c r="C1" s="56" t="s">
        <v>94</v>
      </c>
    </row>
    <row r="2" spans="2:3" ht="117.75" customHeight="1">
      <c r="B2" s="50"/>
      <c r="C2" s="50" t="s">
        <v>78</v>
      </c>
    </row>
    <row r="3" spans="2:3" ht="63" customHeight="1">
      <c r="B3" s="117" t="s">
        <v>95</v>
      </c>
      <c r="C3" s="118"/>
    </row>
    <row r="4" spans="2:3" ht="15.75" customHeight="1">
      <c r="B4" s="12"/>
      <c r="C4" s="58"/>
    </row>
    <row r="5" spans="2:3" ht="12.75">
      <c r="B5" s="100" t="s">
        <v>80</v>
      </c>
      <c r="C5" s="100"/>
    </row>
    <row r="6" spans="2:3" ht="12.75">
      <c r="B6" s="119"/>
      <c r="C6" s="119"/>
    </row>
    <row r="7" spans="2:3" ht="12.75">
      <c r="B7" s="101" t="s">
        <v>92</v>
      </c>
      <c r="C7" s="101"/>
    </row>
    <row r="8" spans="2:3" ht="15.75">
      <c r="B8" s="102" t="s">
        <v>103</v>
      </c>
      <c r="C8" s="102"/>
    </row>
    <row r="9" spans="2:3" ht="15.75">
      <c r="B9" s="3"/>
      <c r="C9" s="65" t="s">
        <v>20</v>
      </c>
    </row>
    <row r="10" spans="1:3" ht="25.5">
      <c r="A10" s="68" t="s">
        <v>23</v>
      </c>
      <c r="B10" s="48" t="s">
        <v>0</v>
      </c>
      <c r="C10" s="8"/>
    </row>
    <row r="11" spans="1:3" ht="15.75">
      <c r="A11" s="67">
        <v>1</v>
      </c>
      <c r="B11" s="48">
        <v>2</v>
      </c>
      <c r="C11" s="49">
        <v>3</v>
      </c>
    </row>
    <row r="12" spans="1:3" ht="21" customHeight="1">
      <c r="A12" s="67">
        <v>1</v>
      </c>
      <c r="B12" s="22" t="s">
        <v>99</v>
      </c>
      <c r="C12" s="30"/>
    </row>
    <row r="13" spans="1:3" ht="21" customHeight="1">
      <c r="A13" s="67">
        <v>2</v>
      </c>
      <c r="B13" s="22" t="s">
        <v>96</v>
      </c>
      <c r="C13" s="29"/>
    </row>
    <row r="14" spans="1:3" ht="96" customHeight="1">
      <c r="A14" s="67">
        <v>3</v>
      </c>
      <c r="B14" s="22" t="s">
        <v>97</v>
      </c>
      <c r="C14" s="30"/>
    </row>
    <row r="15" spans="1:3" ht="31.5">
      <c r="A15" s="67">
        <v>4</v>
      </c>
      <c r="B15" s="22" t="s">
        <v>120</v>
      </c>
      <c r="C15" s="30"/>
    </row>
    <row r="16" spans="1:3" ht="31.5">
      <c r="A16" s="67" t="s">
        <v>117</v>
      </c>
      <c r="B16" s="22" t="s">
        <v>114</v>
      </c>
      <c r="C16" s="30"/>
    </row>
    <row r="17" spans="1:3" ht="63">
      <c r="A17" s="67" t="s">
        <v>118</v>
      </c>
      <c r="B17" s="22" t="s">
        <v>115</v>
      </c>
      <c r="C17" s="30"/>
    </row>
    <row r="18" spans="1:3" ht="126">
      <c r="A18" s="67" t="s">
        <v>119</v>
      </c>
      <c r="B18" s="22" t="s">
        <v>116</v>
      </c>
      <c r="C18" s="29"/>
    </row>
    <row r="19" spans="1:3" ht="21" customHeight="1">
      <c r="A19" s="67">
        <v>5</v>
      </c>
      <c r="B19" s="66" t="s">
        <v>98</v>
      </c>
      <c r="C19" s="29" t="s">
        <v>30</v>
      </c>
    </row>
    <row r="20" spans="1:3" ht="15.75" customHeight="1">
      <c r="A20" s="67"/>
      <c r="B20" s="120" t="s">
        <v>4</v>
      </c>
      <c r="C20" s="121"/>
    </row>
    <row r="21" spans="1:3" ht="49.5" customHeight="1">
      <c r="A21" s="67">
        <v>5</v>
      </c>
      <c r="B21" s="70" t="s">
        <v>59</v>
      </c>
      <c r="C21" s="75">
        <f>ROUND(11.59*1.18,2)</f>
        <v>13.68</v>
      </c>
    </row>
    <row r="22" spans="1:3" ht="36" customHeight="1">
      <c r="A22" s="67">
        <v>6</v>
      </c>
      <c r="B22" s="70" t="s">
        <v>60</v>
      </c>
      <c r="C22" s="21"/>
    </row>
    <row r="23" spans="1:3" ht="15.75">
      <c r="A23" s="67">
        <v>7</v>
      </c>
      <c r="B23" s="24" t="s">
        <v>40</v>
      </c>
      <c r="C23" s="82">
        <v>12.44</v>
      </c>
    </row>
    <row r="24" spans="1:3" ht="15.75">
      <c r="A24" s="67">
        <v>8</v>
      </c>
      <c r="B24" s="26" t="s">
        <v>41</v>
      </c>
      <c r="C24" s="82">
        <v>13.18</v>
      </c>
    </row>
    <row r="25" spans="1:3" ht="15.75">
      <c r="A25" s="67">
        <v>9</v>
      </c>
      <c r="B25" s="27" t="s">
        <v>42</v>
      </c>
      <c r="C25" s="10">
        <v>13.68</v>
      </c>
    </row>
    <row r="26" spans="1:3" ht="48" customHeight="1">
      <c r="A26" s="67">
        <v>10</v>
      </c>
      <c r="B26" s="69" t="s">
        <v>62</v>
      </c>
      <c r="C26" s="21">
        <f>ROUND(16.84*1.18,2)</f>
        <v>19.87</v>
      </c>
    </row>
    <row r="27" spans="1:3" ht="35.25" customHeight="1">
      <c r="A27" s="67">
        <v>11</v>
      </c>
      <c r="B27" s="70" t="s">
        <v>49</v>
      </c>
      <c r="C27" s="21"/>
    </row>
    <row r="28" spans="1:3" ht="15.75">
      <c r="A28" s="67">
        <v>12</v>
      </c>
      <c r="B28" s="26" t="s">
        <v>40</v>
      </c>
      <c r="C28" s="82">
        <v>9.35</v>
      </c>
    </row>
    <row r="29" spans="1:3" ht="15.75">
      <c r="A29" s="67">
        <v>13</v>
      </c>
      <c r="B29" s="26" t="s">
        <v>41</v>
      </c>
      <c r="C29" s="83">
        <v>9.91</v>
      </c>
    </row>
    <row r="30" spans="1:3" ht="33" customHeight="1">
      <c r="A30" s="67">
        <v>15</v>
      </c>
      <c r="B30" s="22" t="s">
        <v>63</v>
      </c>
      <c r="C30" s="10"/>
    </row>
    <row r="31" spans="1:3" ht="33.75" customHeight="1">
      <c r="A31" s="67">
        <v>16</v>
      </c>
      <c r="B31" s="22" t="s">
        <v>37</v>
      </c>
      <c r="C31" s="10"/>
    </row>
    <row r="32" spans="2:3" ht="36.75" customHeight="1">
      <c r="B32" s="72" t="s">
        <v>125</v>
      </c>
      <c r="C32" s="71"/>
    </row>
    <row r="33" spans="2:3" ht="15.75">
      <c r="B33" s="72" t="s">
        <v>106</v>
      </c>
      <c r="C33" s="74" t="s">
        <v>12</v>
      </c>
    </row>
    <row r="34" spans="2:3" ht="33.75" customHeight="1">
      <c r="B34" s="72" t="s">
        <v>124</v>
      </c>
      <c r="C34" s="71"/>
    </row>
    <row r="35" spans="2:3" ht="15.75">
      <c r="B35" s="72" t="s">
        <v>105</v>
      </c>
      <c r="C35" s="74" t="s">
        <v>12</v>
      </c>
    </row>
    <row r="36" spans="2:3" ht="35.25" customHeight="1">
      <c r="B36" s="72" t="s">
        <v>102</v>
      </c>
      <c r="C36" s="71"/>
    </row>
    <row r="37" spans="2:3" ht="15.75">
      <c r="B37" s="72" t="s">
        <v>107</v>
      </c>
      <c r="C37" s="74" t="s">
        <v>12</v>
      </c>
    </row>
    <row r="38" spans="2:3" ht="15.75" customHeight="1">
      <c r="B38" s="72"/>
      <c r="C38" s="14"/>
    </row>
    <row r="39" spans="2:3" ht="15.75">
      <c r="B39" s="72" t="s">
        <v>101</v>
      </c>
      <c r="C39" s="71" t="s">
        <v>61</v>
      </c>
    </row>
    <row r="40" spans="2:3" ht="15.75">
      <c r="B40" s="72" t="s">
        <v>100</v>
      </c>
      <c r="C40" s="74" t="s">
        <v>12</v>
      </c>
    </row>
  </sheetData>
  <sheetProtection/>
  <mergeCells count="6">
    <mergeCell ref="B3:C3"/>
    <mergeCell ref="B5:C5"/>
    <mergeCell ref="B6:C6"/>
    <mergeCell ref="B7:C7"/>
    <mergeCell ref="B8:C8"/>
    <mergeCell ref="B20:C20"/>
  </mergeCells>
  <printOptions/>
  <pageMargins left="0.1968503937007874" right="0.1968503937007874" top="0.2362204724409449" bottom="0.1968503937007874" header="0.2362204724409449" footer="0.1968503937007874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4">
      <selection activeCell="D14" sqref="D14"/>
    </sheetView>
  </sheetViews>
  <sheetFormatPr defaultColWidth="9.00390625" defaultRowHeight="12.75"/>
  <cols>
    <col min="1" max="1" width="97.375" style="0" customWidth="1"/>
    <col min="2" max="2" width="6.25390625" style="0" customWidth="1"/>
    <col min="3" max="3" width="12.625" style="0" customWidth="1"/>
    <col min="4" max="4" width="31.75390625" style="0" customWidth="1"/>
  </cols>
  <sheetData>
    <row r="1" spans="1:4" ht="211.5" customHeight="1">
      <c r="A1" s="1"/>
      <c r="B1" s="131" t="s">
        <v>58</v>
      </c>
      <c r="C1" s="131"/>
      <c r="D1" s="131"/>
    </row>
    <row r="2" spans="1:4" ht="131.25" customHeight="1">
      <c r="A2" s="132" t="s">
        <v>128</v>
      </c>
      <c r="B2" s="133"/>
      <c r="C2" s="133"/>
      <c r="D2" s="133"/>
    </row>
    <row r="4" spans="1:4" ht="18.75">
      <c r="A4" s="134" t="s">
        <v>127</v>
      </c>
      <c r="B4" s="135"/>
      <c r="C4" s="135"/>
      <c r="D4" s="135"/>
    </row>
    <row r="5" spans="1:4" ht="54" customHeight="1">
      <c r="A5" s="136" t="s">
        <v>39</v>
      </c>
      <c r="B5" s="136"/>
      <c r="C5" s="137" t="s">
        <v>25</v>
      </c>
      <c r="D5" s="137"/>
    </row>
    <row r="6" spans="1:4" ht="19.5" customHeight="1">
      <c r="A6" s="43" t="s">
        <v>18</v>
      </c>
      <c r="B6" s="44"/>
      <c r="C6" s="15">
        <v>41192</v>
      </c>
      <c r="D6" s="11"/>
    </row>
    <row r="7" spans="1:4" ht="19.5" customHeight="1">
      <c r="A7" s="45" t="s">
        <v>19</v>
      </c>
      <c r="B7" s="46"/>
      <c r="C7" s="16" t="s">
        <v>20</v>
      </c>
      <c r="D7" s="11"/>
    </row>
    <row r="8" ht="12.75">
      <c r="A8" s="3"/>
    </row>
    <row r="9" spans="1:4" ht="162" customHeight="1">
      <c r="A9" s="138" t="s">
        <v>0</v>
      </c>
      <c r="B9" s="140" t="s">
        <v>1</v>
      </c>
      <c r="C9" s="141" t="s">
        <v>5</v>
      </c>
      <c r="D9" s="30" t="s">
        <v>53</v>
      </c>
    </row>
    <row r="10" spans="1:4" ht="27.75" customHeight="1">
      <c r="A10" s="139"/>
      <c r="B10" s="140"/>
      <c r="C10" s="141"/>
      <c r="D10" s="33" t="s">
        <v>29</v>
      </c>
    </row>
    <row r="11" spans="1:4" ht="12.75">
      <c r="A11" s="5" t="s">
        <v>2</v>
      </c>
      <c r="B11" s="6" t="s">
        <v>3</v>
      </c>
      <c r="C11" s="7">
        <v>1</v>
      </c>
      <c r="D11" s="7">
        <v>2</v>
      </c>
    </row>
    <row r="12" spans="1:4" ht="31.5">
      <c r="A12" s="22" t="s">
        <v>45</v>
      </c>
      <c r="B12" s="17" t="s">
        <v>6</v>
      </c>
      <c r="C12" s="31">
        <v>76.2</v>
      </c>
      <c r="D12" s="47" t="s">
        <v>43</v>
      </c>
    </row>
    <row r="13" spans="1:4" ht="47.25">
      <c r="A13" s="22" t="s">
        <v>44</v>
      </c>
      <c r="B13" s="23" t="s">
        <v>7</v>
      </c>
      <c r="C13" s="31">
        <v>0</v>
      </c>
      <c r="D13" s="31"/>
    </row>
    <row r="14" spans="1:4" ht="96" customHeight="1">
      <c r="A14" s="22" t="s">
        <v>46</v>
      </c>
      <c r="B14" s="17" t="s">
        <v>8</v>
      </c>
      <c r="C14" s="29"/>
      <c r="D14" s="47"/>
    </row>
    <row r="15" spans="1:4" ht="289.5" customHeight="1">
      <c r="A15" s="22" t="s">
        <v>54</v>
      </c>
      <c r="B15" s="23" t="s">
        <v>21</v>
      </c>
      <c r="C15" s="29"/>
      <c r="D15" s="31"/>
    </row>
    <row r="16" spans="1:4" ht="63">
      <c r="A16" s="22" t="s">
        <v>55</v>
      </c>
      <c r="B16" s="17" t="s">
        <v>9</v>
      </c>
      <c r="C16" s="49">
        <v>76.2</v>
      </c>
      <c r="D16" s="31" t="s">
        <v>43</v>
      </c>
    </row>
    <row r="17" spans="1:4" ht="18.75">
      <c r="A17" s="22" t="s">
        <v>32</v>
      </c>
      <c r="B17" s="17" t="s">
        <v>33</v>
      </c>
      <c r="C17" s="30"/>
      <c r="D17" s="31"/>
    </row>
    <row r="18" spans="1:4" ht="18.75">
      <c r="A18" s="22" t="s">
        <v>31</v>
      </c>
      <c r="B18" s="17" t="s">
        <v>34</v>
      </c>
      <c r="C18" s="30"/>
      <c r="D18" s="31"/>
    </row>
    <row r="19" spans="1:4" ht="15.75" customHeight="1">
      <c r="A19" s="122" t="s">
        <v>4</v>
      </c>
      <c r="B19" s="123"/>
      <c r="C19" s="123"/>
      <c r="D19" s="124"/>
    </row>
    <row r="20" spans="1:4" ht="47.25">
      <c r="A20" s="24" t="s">
        <v>59</v>
      </c>
      <c r="B20" s="25" t="s">
        <v>10</v>
      </c>
      <c r="C20" s="31"/>
      <c r="D20" s="87">
        <f>ROUND(11.59*1.18,2)</f>
        <v>13.68</v>
      </c>
    </row>
    <row r="21" spans="1:4" ht="47.25">
      <c r="A21" s="22" t="s">
        <v>60</v>
      </c>
      <c r="B21" s="125" t="s">
        <v>11</v>
      </c>
      <c r="C21" s="128"/>
      <c r="D21" s="32"/>
    </row>
    <row r="22" spans="1:4" ht="18.75">
      <c r="A22" s="24" t="s">
        <v>40</v>
      </c>
      <c r="B22" s="126"/>
      <c r="C22" s="129"/>
      <c r="D22" s="85">
        <v>12.44</v>
      </c>
    </row>
    <row r="23" spans="1:4" ht="18.75">
      <c r="A23" s="26" t="s">
        <v>41</v>
      </c>
      <c r="B23" s="126"/>
      <c r="C23" s="129"/>
      <c r="D23" s="85">
        <v>13.18</v>
      </c>
    </row>
    <row r="24" spans="1:4" ht="18.75">
      <c r="A24" s="27" t="s">
        <v>42</v>
      </c>
      <c r="B24" s="127"/>
      <c r="C24" s="130"/>
      <c r="D24" s="86">
        <v>13.68</v>
      </c>
    </row>
    <row r="25" spans="1:4" ht="47.25">
      <c r="A25" s="27" t="s">
        <v>56</v>
      </c>
      <c r="B25" s="28" t="s">
        <v>14</v>
      </c>
      <c r="C25" s="31"/>
      <c r="D25" s="87">
        <f>ROUND(16.84*1.18,2)</f>
        <v>19.87</v>
      </c>
    </row>
    <row r="26" spans="1:4" ht="47.25">
      <c r="A26" s="22" t="s">
        <v>49</v>
      </c>
      <c r="B26" s="125" t="s">
        <v>15</v>
      </c>
      <c r="C26" s="128"/>
      <c r="D26" s="87"/>
    </row>
    <row r="27" spans="1:4" ht="18.75">
      <c r="A27" s="26" t="s">
        <v>40</v>
      </c>
      <c r="B27" s="126"/>
      <c r="C27" s="129"/>
      <c r="D27" s="85">
        <v>9.35</v>
      </c>
    </row>
    <row r="28" spans="1:4" ht="18.75">
      <c r="A28" s="26" t="s">
        <v>41</v>
      </c>
      <c r="B28" s="126"/>
      <c r="C28" s="129"/>
      <c r="D28" s="88">
        <v>9.91</v>
      </c>
    </row>
    <row r="29" spans="1:4" ht="18.75">
      <c r="A29" s="26" t="s">
        <v>42</v>
      </c>
      <c r="B29" s="127"/>
      <c r="C29" s="130"/>
      <c r="D29" s="86">
        <v>10.47</v>
      </c>
    </row>
    <row r="30" spans="1:4" ht="47.25">
      <c r="A30" s="22" t="s">
        <v>48</v>
      </c>
      <c r="B30" s="17" t="s">
        <v>16</v>
      </c>
      <c r="C30" s="31"/>
      <c r="D30" s="31" t="s">
        <v>43</v>
      </c>
    </row>
    <row r="31" spans="1:4" ht="47.25">
      <c r="A31" s="22" t="s">
        <v>47</v>
      </c>
      <c r="B31" s="17" t="s">
        <v>17</v>
      </c>
      <c r="C31" s="31"/>
      <c r="D31" s="31" t="s">
        <v>43</v>
      </c>
    </row>
    <row r="32" spans="1:4" ht="31.5">
      <c r="A32" s="22" t="s">
        <v>50</v>
      </c>
      <c r="B32" s="17" t="s">
        <v>35</v>
      </c>
      <c r="C32" s="31"/>
      <c r="D32" s="31"/>
    </row>
    <row r="33" spans="1:4" ht="47.25">
      <c r="A33" s="22" t="s">
        <v>37</v>
      </c>
      <c r="B33" s="17" t="s">
        <v>36</v>
      </c>
      <c r="C33" s="31"/>
      <c r="D33" s="31"/>
    </row>
    <row r="34" spans="1:4" ht="31.5">
      <c r="A34" s="22" t="s">
        <v>57</v>
      </c>
      <c r="B34" s="17" t="s">
        <v>38</v>
      </c>
      <c r="C34" s="31"/>
      <c r="D34" s="31" t="s">
        <v>43</v>
      </c>
    </row>
    <row r="35" spans="1:4" ht="15.75">
      <c r="A35" s="19"/>
      <c r="B35" s="4"/>
      <c r="C35" s="20"/>
      <c r="D35" s="20"/>
    </row>
    <row r="36" spans="1:4" ht="51" customHeight="1">
      <c r="A36" s="34" t="s">
        <v>26</v>
      </c>
      <c r="B36" s="35"/>
      <c r="C36" s="36"/>
      <c r="D36" s="18" t="s">
        <v>61</v>
      </c>
    </row>
    <row r="37" spans="1:4" ht="51" customHeight="1">
      <c r="A37" s="34" t="s">
        <v>27</v>
      </c>
      <c r="B37" s="37"/>
      <c r="C37" s="38"/>
      <c r="D37" s="39" t="s">
        <v>28</v>
      </c>
    </row>
    <row r="38" spans="1:4" ht="51" customHeight="1">
      <c r="A38" s="34" t="s">
        <v>13</v>
      </c>
      <c r="B38" s="37"/>
      <c r="C38" s="38"/>
      <c r="D38" s="39" t="s">
        <v>24</v>
      </c>
    </row>
    <row r="39" spans="1:4" ht="24.75" customHeight="1">
      <c r="A39" s="40"/>
      <c r="B39" s="37"/>
      <c r="C39" s="36"/>
      <c r="D39" s="63">
        <v>594562</v>
      </c>
    </row>
    <row r="40" spans="1:4" ht="25.5" customHeight="1">
      <c r="A40" s="41" t="s">
        <v>51</v>
      </c>
      <c r="B40" s="36"/>
      <c r="C40" s="36"/>
      <c r="D40" s="64" t="s">
        <v>93</v>
      </c>
    </row>
    <row r="41" spans="1:4" ht="15.75">
      <c r="A41" s="42" t="s">
        <v>52</v>
      </c>
      <c r="B41" s="36"/>
      <c r="C41" s="36"/>
      <c r="D41" s="36"/>
    </row>
  </sheetData>
  <sheetProtection/>
  <mergeCells count="13">
    <mergeCell ref="A9:A10"/>
    <mergeCell ref="B9:B10"/>
    <mergeCell ref="C9:C10"/>
    <mergeCell ref="A19:D19"/>
    <mergeCell ref="B21:B24"/>
    <mergeCell ref="C21:C24"/>
    <mergeCell ref="B26:B29"/>
    <mergeCell ref="C26:C29"/>
    <mergeCell ref="B1:D1"/>
    <mergeCell ref="A2:D2"/>
    <mergeCell ref="A4:D4"/>
    <mergeCell ref="A5:B5"/>
    <mergeCell ref="C5:D5"/>
  </mergeCells>
  <printOptions/>
  <pageMargins left="0.6692913385826772" right="0.1968503937007874" top="0.3" bottom="0.1968503937007874" header="0.15748031496062992" footer="0.1968503937007874"/>
  <pageSetup horizontalDpi="600" verticalDpi="600" orientation="portrait" paperSize="9" scale="65" r:id="rId1"/>
  <rowBreaks count="1" manualBreakCount="1">
    <brk id="18" max="3" man="1"/>
  </rowBreaks>
  <colBreaks count="1" manualBreakCount="1">
    <brk id="4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4">
      <selection activeCell="A43" sqref="A43"/>
    </sheetView>
  </sheetViews>
  <sheetFormatPr defaultColWidth="9.00390625" defaultRowHeight="12.75"/>
  <cols>
    <col min="1" max="1" width="97.375" style="0" customWidth="1"/>
    <col min="2" max="2" width="6.25390625" style="0" customWidth="1"/>
    <col min="3" max="3" width="12.625" style="0" customWidth="1"/>
    <col min="4" max="4" width="31.75390625" style="0" customWidth="1"/>
  </cols>
  <sheetData>
    <row r="1" spans="1:4" ht="211.5" customHeight="1">
      <c r="A1" s="1"/>
      <c r="B1" s="131" t="s">
        <v>58</v>
      </c>
      <c r="C1" s="131"/>
      <c r="D1" s="131"/>
    </row>
    <row r="2" spans="1:4" ht="131.25" customHeight="1">
      <c r="A2" s="132" t="s">
        <v>128</v>
      </c>
      <c r="B2" s="133"/>
      <c r="C2" s="133"/>
      <c r="D2" s="133"/>
    </row>
    <row r="4" spans="1:4" ht="18.75">
      <c r="A4" s="134" t="s">
        <v>129</v>
      </c>
      <c r="B4" s="135"/>
      <c r="C4" s="135"/>
      <c r="D4" s="135"/>
    </row>
    <row r="5" spans="1:4" ht="54" customHeight="1">
      <c r="A5" s="136" t="s">
        <v>39</v>
      </c>
      <c r="B5" s="136"/>
      <c r="C5" s="137" t="s">
        <v>25</v>
      </c>
      <c r="D5" s="137"/>
    </row>
    <row r="6" spans="1:4" ht="19.5" customHeight="1">
      <c r="A6" s="43" t="s">
        <v>18</v>
      </c>
      <c r="B6" s="44"/>
      <c r="C6" s="15">
        <v>41284</v>
      </c>
      <c r="D6" s="11"/>
    </row>
    <row r="7" spans="1:4" ht="19.5" customHeight="1">
      <c r="A7" s="45" t="s">
        <v>19</v>
      </c>
      <c r="B7" s="46"/>
      <c r="C7" s="16" t="s">
        <v>20</v>
      </c>
      <c r="D7" s="11"/>
    </row>
    <row r="8" ht="12.75">
      <c r="A8" s="3"/>
    </row>
    <row r="9" spans="1:4" ht="162" customHeight="1">
      <c r="A9" s="138" t="s">
        <v>0</v>
      </c>
      <c r="B9" s="140" t="s">
        <v>1</v>
      </c>
      <c r="C9" s="141" t="s">
        <v>5</v>
      </c>
      <c r="D9" s="30" t="s">
        <v>53</v>
      </c>
    </row>
    <row r="10" spans="1:4" ht="27.75" customHeight="1">
      <c r="A10" s="139"/>
      <c r="B10" s="140"/>
      <c r="C10" s="141"/>
      <c r="D10" s="33" t="s">
        <v>29</v>
      </c>
    </row>
    <row r="11" spans="1:4" ht="12.75">
      <c r="A11" s="5" t="s">
        <v>2</v>
      </c>
      <c r="B11" s="6" t="s">
        <v>3</v>
      </c>
      <c r="C11" s="7">
        <v>1</v>
      </c>
      <c r="D11" s="7">
        <v>2</v>
      </c>
    </row>
    <row r="12" spans="1:4" ht="31.5">
      <c r="A12" s="22" t="s">
        <v>45</v>
      </c>
      <c r="B12" s="17" t="s">
        <v>6</v>
      </c>
      <c r="C12" s="31">
        <v>76.2</v>
      </c>
      <c r="D12" s="47" t="s">
        <v>43</v>
      </c>
    </row>
    <row r="13" spans="1:4" ht="47.25">
      <c r="A13" s="22" t="s">
        <v>44</v>
      </c>
      <c r="B13" s="23" t="s">
        <v>7</v>
      </c>
      <c r="C13" s="31">
        <v>0</v>
      </c>
      <c r="D13" s="31"/>
    </row>
    <row r="14" spans="1:4" ht="96" customHeight="1">
      <c r="A14" s="22" t="s">
        <v>46</v>
      </c>
      <c r="B14" s="17" t="s">
        <v>8</v>
      </c>
      <c r="C14" s="29"/>
      <c r="D14" s="47"/>
    </row>
    <row r="15" spans="1:4" ht="289.5" customHeight="1">
      <c r="A15" s="22" t="s">
        <v>54</v>
      </c>
      <c r="B15" s="23" t="s">
        <v>21</v>
      </c>
      <c r="C15" s="29"/>
      <c r="D15" s="31"/>
    </row>
    <row r="16" spans="1:4" ht="63">
      <c r="A16" s="22" t="s">
        <v>55</v>
      </c>
      <c r="B16" s="17" t="s">
        <v>9</v>
      </c>
      <c r="C16" s="49">
        <v>76.2</v>
      </c>
      <c r="D16" s="31" t="s">
        <v>43</v>
      </c>
    </row>
    <row r="17" spans="1:4" ht="18.75">
      <c r="A17" s="22" t="s">
        <v>32</v>
      </c>
      <c r="B17" s="17" t="s">
        <v>33</v>
      </c>
      <c r="C17" s="30"/>
      <c r="D17" s="31"/>
    </row>
    <row r="18" spans="1:4" ht="18.75">
      <c r="A18" s="22" t="s">
        <v>31</v>
      </c>
      <c r="B18" s="17" t="s">
        <v>34</v>
      </c>
      <c r="C18" s="30"/>
      <c r="D18" s="31"/>
    </row>
    <row r="19" spans="1:4" ht="15.75" customHeight="1">
      <c r="A19" s="122" t="s">
        <v>4</v>
      </c>
      <c r="B19" s="123"/>
      <c r="C19" s="123"/>
      <c r="D19" s="124"/>
    </row>
    <row r="20" spans="1:4" ht="47.25">
      <c r="A20" s="24" t="s">
        <v>59</v>
      </c>
      <c r="B20" s="25" t="s">
        <v>10</v>
      </c>
      <c r="C20" s="31"/>
      <c r="D20" s="87">
        <f>ROUND(11.59*1.18,2)</f>
        <v>13.68</v>
      </c>
    </row>
    <row r="21" spans="1:4" ht="47.25">
      <c r="A21" s="22" t="s">
        <v>60</v>
      </c>
      <c r="B21" s="125" t="s">
        <v>11</v>
      </c>
      <c r="C21" s="128"/>
      <c r="D21" s="32"/>
    </row>
    <row r="22" spans="1:4" ht="18.75">
      <c r="A22" s="24" t="s">
        <v>40</v>
      </c>
      <c r="B22" s="126"/>
      <c r="C22" s="129"/>
      <c r="D22" s="85">
        <v>12.44</v>
      </c>
    </row>
    <row r="23" spans="1:4" ht="18.75">
      <c r="A23" s="26" t="s">
        <v>41</v>
      </c>
      <c r="B23" s="126"/>
      <c r="C23" s="129"/>
      <c r="D23" s="85">
        <v>13.18</v>
      </c>
    </row>
    <row r="24" spans="1:4" ht="18.75">
      <c r="A24" s="27" t="s">
        <v>42</v>
      </c>
      <c r="B24" s="127"/>
      <c r="C24" s="130"/>
      <c r="D24" s="86">
        <v>13.68</v>
      </c>
    </row>
    <row r="25" spans="1:4" ht="47.25">
      <c r="A25" s="27" t="s">
        <v>56</v>
      </c>
      <c r="B25" s="28" t="s">
        <v>14</v>
      </c>
      <c r="C25" s="31"/>
      <c r="D25" s="87">
        <f>ROUND(16.84*1.18,2)</f>
        <v>19.87</v>
      </c>
    </row>
    <row r="26" spans="1:4" ht="47.25">
      <c r="A26" s="22" t="s">
        <v>49</v>
      </c>
      <c r="B26" s="125" t="s">
        <v>15</v>
      </c>
      <c r="C26" s="128"/>
      <c r="D26" s="87"/>
    </row>
    <row r="27" spans="1:4" ht="18.75">
      <c r="A27" s="26" t="s">
        <v>40</v>
      </c>
      <c r="B27" s="126"/>
      <c r="C27" s="129"/>
      <c r="D27" s="85">
        <v>9.35</v>
      </c>
    </row>
    <row r="28" spans="1:4" ht="18.75">
      <c r="A28" s="26" t="s">
        <v>41</v>
      </c>
      <c r="B28" s="126"/>
      <c r="C28" s="129"/>
      <c r="D28" s="88">
        <v>9.91</v>
      </c>
    </row>
    <row r="29" spans="1:4" ht="18.75">
      <c r="A29" s="26" t="s">
        <v>42</v>
      </c>
      <c r="B29" s="127"/>
      <c r="C29" s="130"/>
      <c r="D29" s="86">
        <v>10.47</v>
      </c>
    </row>
    <row r="30" spans="1:4" ht="47.25">
      <c r="A30" s="22" t="s">
        <v>48</v>
      </c>
      <c r="B30" s="17" t="s">
        <v>16</v>
      </c>
      <c r="C30" s="31"/>
      <c r="D30" s="31" t="s">
        <v>43</v>
      </c>
    </row>
    <row r="31" spans="1:4" ht="47.25">
      <c r="A31" s="22" t="s">
        <v>47</v>
      </c>
      <c r="B31" s="17" t="s">
        <v>17</v>
      </c>
      <c r="C31" s="31"/>
      <c r="D31" s="31" t="s">
        <v>43</v>
      </c>
    </row>
    <row r="32" spans="1:4" ht="31.5">
      <c r="A32" s="22" t="s">
        <v>50</v>
      </c>
      <c r="B32" s="17" t="s">
        <v>35</v>
      </c>
      <c r="C32" s="31"/>
      <c r="D32" s="31"/>
    </row>
    <row r="33" spans="1:4" ht="47.25">
      <c r="A33" s="22" t="s">
        <v>37</v>
      </c>
      <c r="B33" s="17" t="s">
        <v>36</v>
      </c>
      <c r="C33" s="31"/>
      <c r="D33" s="31"/>
    </row>
    <row r="34" spans="1:4" ht="31.5">
      <c r="A34" s="22" t="s">
        <v>57</v>
      </c>
      <c r="B34" s="17" t="s">
        <v>38</v>
      </c>
      <c r="C34" s="31"/>
      <c r="D34" s="31" t="s">
        <v>43</v>
      </c>
    </row>
    <row r="35" spans="1:4" ht="15.75">
      <c r="A35" s="19"/>
      <c r="B35" s="4"/>
      <c r="C35" s="20"/>
      <c r="D35" s="20"/>
    </row>
    <row r="36" spans="1:4" ht="51" customHeight="1">
      <c r="A36" s="34" t="s">
        <v>26</v>
      </c>
      <c r="B36" s="35"/>
      <c r="C36" s="36"/>
      <c r="D36" s="18" t="s">
        <v>61</v>
      </c>
    </row>
    <row r="37" spans="1:4" ht="51" customHeight="1">
      <c r="A37" s="34" t="s">
        <v>27</v>
      </c>
      <c r="B37" s="37"/>
      <c r="C37" s="38"/>
      <c r="D37" s="39" t="s">
        <v>28</v>
      </c>
    </row>
    <row r="38" spans="1:4" ht="51" customHeight="1">
      <c r="A38" s="34" t="s">
        <v>13</v>
      </c>
      <c r="B38" s="37"/>
      <c r="C38" s="38"/>
      <c r="D38" s="39" t="s">
        <v>24</v>
      </c>
    </row>
    <row r="39" spans="1:4" ht="24.75" customHeight="1">
      <c r="A39" s="40"/>
      <c r="B39" s="37"/>
      <c r="C39" s="36"/>
      <c r="D39" s="63">
        <v>594562</v>
      </c>
    </row>
    <row r="40" spans="1:4" ht="25.5" customHeight="1">
      <c r="A40" s="41" t="s">
        <v>130</v>
      </c>
      <c r="B40" s="36"/>
      <c r="C40" s="36"/>
      <c r="D40" s="64" t="s">
        <v>93</v>
      </c>
    </row>
    <row r="41" spans="1:4" ht="15.75">
      <c r="A41" s="42" t="s">
        <v>52</v>
      </c>
      <c r="B41" s="36"/>
      <c r="C41" s="36"/>
      <c r="D41" s="36"/>
    </row>
  </sheetData>
  <sheetProtection/>
  <mergeCells count="13">
    <mergeCell ref="A9:A10"/>
    <mergeCell ref="B9:B10"/>
    <mergeCell ref="C9:C10"/>
    <mergeCell ref="A19:D19"/>
    <mergeCell ref="B21:B24"/>
    <mergeCell ref="C21:C24"/>
    <mergeCell ref="B26:B29"/>
    <mergeCell ref="C26:C29"/>
    <mergeCell ref="B1:D1"/>
    <mergeCell ref="A2:D2"/>
    <mergeCell ref="A4:D4"/>
    <mergeCell ref="A5:B5"/>
    <mergeCell ref="C5:D5"/>
  </mergeCells>
  <printOptions/>
  <pageMargins left="0.6692913385826772" right="0.1968503937007874" top="0.3" bottom="0.1968503937007874" header="0.15748031496062992" footer="0.1968503937007874"/>
  <pageSetup horizontalDpi="600" verticalDpi="600" orientation="portrait" paperSize="9" scale="65" r:id="rId1"/>
  <rowBreaks count="1" manualBreakCount="1">
    <brk id="18" max="3" man="1"/>
  </rowBreaks>
  <colBreaks count="1" manualBreakCount="1">
    <brk id="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0318</dc:creator>
  <cp:keywords/>
  <dc:description/>
  <cp:lastModifiedBy>Надежда Петровна Степнова</cp:lastModifiedBy>
  <cp:lastPrinted>2013-11-11T06:25:28Z</cp:lastPrinted>
  <dcterms:created xsi:type="dcterms:W3CDTF">2009-03-10T06:13:41Z</dcterms:created>
  <dcterms:modified xsi:type="dcterms:W3CDTF">2013-11-11T06:26:10Z</dcterms:modified>
  <cp:category/>
  <cp:version/>
  <cp:contentType/>
  <cp:contentStatus/>
</cp:coreProperties>
</file>